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2000\2200\2230\BECEP\2026\10_NL 2025 2026\ZA\"/>
    </mc:Choice>
  </mc:AlternateContent>
  <bookViews>
    <workbookView xWindow="14385" yWindow="-15" windowWidth="14430" windowHeight="128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4" i="1" l="1"/>
  <c r="J14" i="1" s="1"/>
  <c r="I10" i="1"/>
  <c r="J10" i="1" s="1"/>
  <c r="I15" i="1"/>
  <c r="J15" i="1" s="1"/>
  <c r="I8" i="1"/>
  <c r="I12" i="1"/>
  <c r="J12" i="1" s="1"/>
  <c r="I13" i="1"/>
  <c r="J13" i="1" s="1"/>
  <c r="I11" i="1"/>
  <c r="J11" i="1" s="1"/>
  <c r="I9" i="1"/>
  <c r="J9" i="1" s="1"/>
  <c r="J8" i="1" l="1"/>
  <c r="I16" i="1"/>
  <c r="J16" i="1" s="1"/>
</calcChain>
</file>

<file path=xl/sharedStrings.xml><?xml version="1.0" encoding="utf-8"?>
<sst xmlns="http://schemas.openxmlformats.org/spreadsheetml/2006/main" count="53" uniqueCount="45">
  <si>
    <t>Okres</t>
  </si>
  <si>
    <t>Nehodová lokalita</t>
  </si>
  <si>
    <t>Od</t>
  </si>
  <si>
    <t>Do</t>
  </si>
  <si>
    <t>Opakovaná NL *</t>
  </si>
  <si>
    <t>Prievidza</t>
  </si>
  <si>
    <t>I/64</t>
  </si>
  <si>
    <t>Žilina</t>
  </si>
  <si>
    <t>I/18</t>
  </si>
  <si>
    <t>Bytča</t>
  </si>
  <si>
    <t>I/10</t>
  </si>
  <si>
    <t>I/11</t>
  </si>
  <si>
    <t>Liptovský Mikuláš</t>
  </si>
  <si>
    <t>Martin</t>
  </si>
  <si>
    <t>I/65</t>
  </si>
  <si>
    <t>Ružomberok</t>
  </si>
  <si>
    <t>Tvrdošín</t>
  </si>
  <si>
    <t>I/59</t>
  </si>
  <si>
    <t>Intravilán obce Nedožery - Brezany</t>
  </si>
  <si>
    <t>Kysucké Nové Mesto</t>
  </si>
  <si>
    <t>Intravilán mesta Žilina</t>
  </si>
  <si>
    <t>Intravilán mesta Bytča</t>
  </si>
  <si>
    <t>Intravilán mesta Liptovský Mikuláš</t>
  </si>
  <si>
    <t>Intravilán mesta Ružomberok</t>
  </si>
  <si>
    <t>Intr./extr.  obce Povina</t>
  </si>
  <si>
    <t>Intravilán mesta Trstená</t>
  </si>
  <si>
    <t>Vyhodnotené nehodové lokality na cestách I. triedy v správe SSC IVSC Žilina podľa kritéria 5 DN/km/rok v roku 2025</t>
  </si>
  <si>
    <t>Intravilán mesta Martin</t>
  </si>
  <si>
    <t>b</t>
  </si>
  <si>
    <t>ONL1</t>
  </si>
  <si>
    <t>ONL2</t>
  </si>
  <si>
    <t>Vysvetlivka ku ONL:</t>
  </si>
  <si>
    <t>b - NL je v danom úseku bez opakovania</t>
  </si>
  <si>
    <t xml:space="preserve">ONL1,2 - NL je evidovaná tretím rokom bez prestávky (2025, 2024, 2023) </t>
  </si>
  <si>
    <t xml:space="preserve">ONL2 - NL je evidovaná tretím rokom  (2025, 2023) </t>
  </si>
  <si>
    <t>ONL1 - NL je evidovaná druhým rokom (2025, 2024)</t>
  </si>
  <si>
    <t>Číslo NL v mape</t>
  </si>
  <si>
    <t>Č. cesty</t>
  </si>
  <si>
    <t>Intra</t>
  </si>
  <si>
    <t>Počet               DN</t>
  </si>
  <si>
    <t>Dĺžka NL     (km)</t>
  </si>
  <si>
    <t>Hustota    (DN/km)</t>
  </si>
  <si>
    <t>Extra</t>
  </si>
  <si>
    <t>(km)</t>
  </si>
  <si>
    <t>vilán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</si>
</sst>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0"/>
    <numFmt numFmtId="166" formatCode="[&lt;=99999]###\ ##;##\ ##\ ##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3" xfId="0" applyFill="1" applyBorder="1"/>
    <xf numFmtId="164" fontId="0" fillId="0" borderId="0" xfId="0" applyNumberFormat="1"/>
    <xf numFmtId="164" fontId="0" fillId="0" borderId="1" xfId="0" applyNumberFormat="1" applyBorder="1"/>
    <xf numFmtId="3" fontId="0" fillId="0" borderId="0" xfId="0" applyNumberFormat="1"/>
    <xf numFmtId="3" fontId="0" fillId="0" borderId="0" xfId="0" applyNumberFormat="1" applyBorder="1"/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3" xfId="0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4" fontId="0" fillId="0" borderId="1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0" fillId="0" borderId="10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Fill="1" applyBorder="1"/>
    <xf numFmtId="0" fontId="0" fillId="0" borderId="4" xfId="0" applyFill="1" applyBorder="1" applyAlignment="1">
      <alignment horizontal="left"/>
    </xf>
    <xf numFmtId="164" fontId="0" fillId="0" borderId="4" xfId="0" applyNumberFormat="1" applyFill="1" applyBorder="1" applyAlignment="1">
      <alignment horizontal="right"/>
    </xf>
    <xf numFmtId="0" fontId="0" fillId="2" borderId="6" xfId="0" applyFill="1" applyBorder="1" applyAlignment="1">
      <alignment horizontal="left"/>
    </xf>
    <xf numFmtId="0" fontId="0" fillId="2" borderId="7" xfId="0" applyFill="1" applyBorder="1"/>
    <xf numFmtId="164" fontId="0" fillId="2" borderId="10" xfId="0" applyNumberFormat="1" applyFill="1" applyBorder="1" applyAlignment="1">
      <alignment horizontal="right"/>
    </xf>
    <xf numFmtId="0" fontId="0" fillId="2" borderId="6" xfId="0" applyFill="1" applyBorder="1" applyAlignment="1">
      <alignment horizontal="center" wrapText="1"/>
    </xf>
    <xf numFmtId="165" fontId="0" fillId="0" borderId="5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165" fontId="0" fillId="0" borderId="9" xfId="0" applyNumberFormat="1" applyFill="1" applyBorder="1" applyAlignment="1">
      <alignment horizontal="center"/>
    </xf>
    <xf numFmtId="4" fontId="0" fillId="0" borderId="8" xfId="0" applyNumberFormat="1" applyFill="1" applyBorder="1" applyAlignment="1">
      <alignment horizontal="center"/>
    </xf>
    <xf numFmtId="4" fontId="0" fillId="0" borderId="13" xfId="0" applyNumberFormat="1" applyFill="1" applyBorder="1" applyAlignment="1">
      <alignment horizontal="center"/>
    </xf>
    <xf numFmtId="4" fontId="0" fillId="0" borderId="14" xfId="0" applyNumberFormat="1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166" fontId="0" fillId="0" borderId="18" xfId="0" applyNumberForma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NumberFormat="1" applyAlignment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30" xfId="0" applyBorder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20</xdr:row>
      <xdr:rowOff>104775</xdr:rowOff>
    </xdr:from>
    <xdr:to>
      <xdr:col>7</xdr:col>
      <xdr:colOff>583869</xdr:colOff>
      <xdr:row>23</xdr:row>
      <xdr:rowOff>47625</xdr:rowOff>
    </xdr:to>
    <xdr:pic>
      <xdr:nvPicPr>
        <xdr:cNvPr id="4" name="Obrázok 3" descr="M:\2000\2200\2230\BECEP mapy\bublina-zna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5743575"/>
          <a:ext cx="431469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104775</xdr:colOff>
      <xdr:row>4</xdr:row>
      <xdr:rowOff>9525</xdr:rowOff>
    </xdr:from>
    <xdr:to>
      <xdr:col>10</xdr:col>
      <xdr:colOff>485776</xdr:colOff>
      <xdr:row>6</xdr:row>
      <xdr:rowOff>115081</xdr:rowOff>
    </xdr:to>
    <xdr:pic>
      <xdr:nvPicPr>
        <xdr:cNvPr id="7" name="Obrázok 6" descr="M:\2000\2200\2230\BECEP mapy\bublina-zna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81050"/>
          <a:ext cx="381001" cy="505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4"/>
  <sheetViews>
    <sheetView tabSelected="1" topLeftCell="A7" workbookViewId="0">
      <selection activeCell="I28" sqref="I28"/>
    </sheetView>
  </sheetViews>
  <sheetFormatPr defaultRowHeight="15" x14ac:dyDescent="0.25"/>
  <cols>
    <col min="2" max="2" width="20.7109375" customWidth="1"/>
    <col min="4" max="5" width="9.140625" style="2"/>
    <col min="6" max="6" width="18" style="6" customWidth="1"/>
    <col min="7" max="7" width="18.140625" style="6" customWidth="1"/>
    <col min="10" max="10" width="9.140625" style="4"/>
  </cols>
  <sheetData>
    <row r="3" spans="2:13" x14ac:dyDescent="0.25">
      <c r="B3" t="s">
        <v>26</v>
      </c>
    </row>
    <row r="4" spans="2:13" ht="15.75" thickBot="1" x14ac:dyDescent="0.3"/>
    <row r="5" spans="2:13" ht="16.5" customHeight="1" x14ac:dyDescent="0.25">
      <c r="B5" s="49" t="s">
        <v>0</v>
      </c>
      <c r="C5" s="50" t="s">
        <v>37</v>
      </c>
      <c r="D5" s="55" t="s">
        <v>1</v>
      </c>
      <c r="E5" s="56"/>
      <c r="F5" s="57" t="s">
        <v>38</v>
      </c>
      <c r="G5" s="50" t="s">
        <v>4</v>
      </c>
      <c r="H5" s="50" t="s">
        <v>39</v>
      </c>
      <c r="I5" s="50" t="s">
        <v>40</v>
      </c>
      <c r="J5" s="58" t="s">
        <v>41</v>
      </c>
      <c r="K5" s="41"/>
    </row>
    <row r="6" spans="2:13" x14ac:dyDescent="0.25">
      <c r="B6" s="51"/>
      <c r="C6" s="52"/>
      <c r="D6" s="59" t="s">
        <v>2</v>
      </c>
      <c r="E6" s="59" t="s">
        <v>3</v>
      </c>
      <c r="F6" s="23" t="s">
        <v>42</v>
      </c>
      <c r="G6" s="60"/>
      <c r="H6" s="52"/>
      <c r="I6" s="52"/>
      <c r="J6" s="61"/>
      <c r="K6" s="42"/>
    </row>
    <row r="7" spans="2:13" ht="15.75" thickBot="1" x14ac:dyDescent="0.3">
      <c r="B7" s="53"/>
      <c r="C7" s="54"/>
      <c r="D7" s="62" t="s">
        <v>43</v>
      </c>
      <c r="E7" s="62" t="s">
        <v>43</v>
      </c>
      <c r="F7" s="63" t="s">
        <v>44</v>
      </c>
      <c r="G7" s="64"/>
      <c r="H7" s="54"/>
      <c r="I7" s="54"/>
      <c r="J7" s="65"/>
      <c r="K7" s="43"/>
    </row>
    <row r="8" spans="2:13" ht="34.5" customHeight="1" x14ac:dyDescent="0.25">
      <c r="B8" s="31" t="s">
        <v>12</v>
      </c>
      <c r="C8" s="30" t="s">
        <v>8</v>
      </c>
      <c r="D8" s="32">
        <v>89.7</v>
      </c>
      <c r="E8" s="32">
        <v>91.7</v>
      </c>
      <c r="F8" s="33" t="s">
        <v>22</v>
      </c>
      <c r="G8" s="19" t="s">
        <v>29</v>
      </c>
      <c r="H8" s="24">
        <v>22</v>
      </c>
      <c r="I8" s="34">
        <f t="shared" ref="I8:I15" si="0">E8-D8</f>
        <v>2</v>
      </c>
      <c r="J8" s="38">
        <f t="shared" ref="J8:J16" si="1">H8/I8</f>
        <v>11</v>
      </c>
      <c r="K8" s="45">
        <v>6</v>
      </c>
    </row>
    <row r="9" spans="2:13" ht="45" x14ac:dyDescent="0.25">
      <c r="B9" s="8" t="s">
        <v>5</v>
      </c>
      <c r="C9" s="14" t="s">
        <v>6</v>
      </c>
      <c r="D9" s="3">
        <v>146.5</v>
      </c>
      <c r="E9" s="3">
        <v>147</v>
      </c>
      <c r="F9" s="9" t="s">
        <v>18</v>
      </c>
      <c r="G9" s="9" t="s">
        <v>28</v>
      </c>
      <c r="H9" s="25">
        <v>5</v>
      </c>
      <c r="I9" s="35">
        <f t="shared" si="0"/>
        <v>0.5</v>
      </c>
      <c r="J9" s="38">
        <f t="shared" si="1"/>
        <v>10</v>
      </c>
      <c r="K9" s="44">
        <v>7</v>
      </c>
    </row>
    <row r="10" spans="2:13" ht="30" x14ac:dyDescent="0.25">
      <c r="B10" s="8" t="s">
        <v>7</v>
      </c>
      <c r="C10" s="14" t="s">
        <v>8</v>
      </c>
      <c r="D10" s="15">
        <v>1.37</v>
      </c>
      <c r="E10" s="15">
        <v>2.4700000000000002</v>
      </c>
      <c r="F10" s="9" t="s">
        <v>20</v>
      </c>
      <c r="G10" s="9" t="s">
        <v>28</v>
      </c>
      <c r="H10" s="20">
        <v>9</v>
      </c>
      <c r="I10" s="35">
        <f t="shared" si="0"/>
        <v>1.1000000000000001</v>
      </c>
      <c r="J10" s="38">
        <f t="shared" si="1"/>
        <v>8.1818181818181817</v>
      </c>
      <c r="K10" s="46">
        <v>8</v>
      </c>
    </row>
    <row r="11" spans="2:13" ht="30" x14ac:dyDescent="0.25">
      <c r="B11" s="1" t="s">
        <v>16</v>
      </c>
      <c r="C11" s="17" t="s">
        <v>17</v>
      </c>
      <c r="D11" s="16">
        <v>107.5</v>
      </c>
      <c r="E11" s="16">
        <v>108.24</v>
      </c>
      <c r="F11" s="9" t="s">
        <v>25</v>
      </c>
      <c r="G11" s="7" t="s">
        <v>28</v>
      </c>
      <c r="H11" s="25">
        <v>5</v>
      </c>
      <c r="I11" s="35">
        <f t="shared" si="0"/>
        <v>0.73999999999999488</v>
      </c>
      <c r="J11" s="38">
        <f t="shared" si="1"/>
        <v>6.7567567567568032</v>
      </c>
      <c r="K11" s="46">
        <v>9</v>
      </c>
    </row>
    <row r="12" spans="2:13" ht="30" x14ac:dyDescent="0.25">
      <c r="B12" s="1" t="s">
        <v>13</v>
      </c>
      <c r="C12" s="14" t="s">
        <v>14</v>
      </c>
      <c r="D12" s="16">
        <v>138.5</v>
      </c>
      <c r="E12" s="16">
        <v>139.25</v>
      </c>
      <c r="F12" s="7" t="s">
        <v>27</v>
      </c>
      <c r="G12" s="7" t="s">
        <v>30</v>
      </c>
      <c r="H12" s="25">
        <v>5</v>
      </c>
      <c r="I12" s="35">
        <f t="shared" si="0"/>
        <v>0.75</v>
      </c>
      <c r="J12" s="38">
        <f t="shared" si="1"/>
        <v>6.666666666666667</v>
      </c>
      <c r="K12" s="46">
        <v>10</v>
      </c>
    </row>
    <row r="13" spans="2:13" ht="30" x14ac:dyDescent="0.25">
      <c r="B13" s="8" t="s">
        <v>15</v>
      </c>
      <c r="C13" s="13" t="s">
        <v>8</v>
      </c>
      <c r="D13" s="15">
        <v>61.5</v>
      </c>
      <c r="E13" s="15">
        <v>62.71</v>
      </c>
      <c r="F13" s="7" t="s">
        <v>23</v>
      </c>
      <c r="G13" s="9" t="s">
        <v>28</v>
      </c>
      <c r="H13" s="25">
        <v>7</v>
      </c>
      <c r="I13" s="35">
        <f t="shared" si="0"/>
        <v>1.2100000000000009</v>
      </c>
      <c r="J13" s="38">
        <f t="shared" si="1"/>
        <v>5.7851239669421446</v>
      </c>
      <c r="K13" s="46">
        <v>11</v>
      </c>
    </row>
    <row r="14" spans="2:13" ht="30" x14ac:dyDescent="0.25">
      <c r="B14" s="8" t="s">
        <v>9</v>
      </c>
      <c r="C14" s="14" t="s">
        <v>10</v>
      </c>
      <c r="D14" s="15">
        <v>28.52</v>
      </c>
      <c r="E14" s="15">
        <v>29.44</v>
      </c>
      <c r="F14" s="9" t="s">
        <v>21</v>
      </c>
      <c r="G14" s="9" t="s">
        <v>29</v>
      </c>
      <c r="H14" s="25">
        <v>5</v>
      </c>
      <c r="I14" s="35">
        <f t="shared" si="0"/>
        <v>0.92000000000000171</v>
      </c>
      <c r="J14" s="38">
        <f t="shared" si="1"/>
        <v>5.4347826086956417</v>
      </c>
      <c r="K14" s="46">
        <v>12</v>
      </c>
    </row>
    <row r="15" spans="2:13" ht="30.75" thickBot="1" x14ac:dyDescent="0.3">
      <c r="B15" s="27" t="s">
        <v>19</v>
      </c>
      <c r="C15" s="28" t="s">
        <v>11</v>
      </c>
      <c r="D15" s="29">
        <v>432.06</v>
      </c>
      <c r="E15" s="29">
        <v>433</v>
      </c>
      <c r="F15" s="22" t="s">
        <v>24</v>
      </c>
      <c r="G15" s="22" t="s">
        <v>28</v>
      </c>
      <c r="H15" s="26">
        <v>5</v>
      </c>
      <c r="I15" s="36">
        <f t="shared" si="0"/>
        <v>0.93999999999999773</v>
      </c>
      <c r="J15" s="39">
        <f t="shared" si="1"/>
        <v>5.319148936170226</v>
      </c>
      <c r="K15" s="47">
        <v>13</v>
      </c>
      <c r="M15" s="18"/>
    </row>
    <row r="16" spans="2:13" ht="15.75" thickBot="1" x14ac:dyDescent="0.3">
      <c r="B16" s="10"/>
      <c r="C16" s="10"/>
      <c r="D16" s="11"/>
      <c r="E16" s="11"/>
      <c r="F16" s="12"/>
      <c r="G16" s="12"/>
      <c r="H16" s="21">
        <f>SUM(H8:H15)</f>
        <v>63</v>
      </c>
      <c r="I16" s="37">
        <f>SUM(I8:I15)</f>
        <v>8.1599999999999948</v>
      </c>
      <c r="J16" s="40">
        <f t="shared" si="1"/>
        <v>7.7205882352941222</v>
      </c>
    </row>
    <row r="17" spans="2:10" x14ac:dyDescent="0.25">
      <c r="J17" s="5"/>
    </row>
    <row r="18" spans="2:10" x14ac:dyDescent="0.25">
      <c r="B18" t="s">
        <v>31</v>
      </c>
      <c r="D18" s="23"/>
      <c r="E18" s="23"/>
    </row>
    <row r="19" spans="2:10" x14ac:dyDescent="0.25">
      <c r="B19" t="s">
        <v>35</v>
      </c>
      <c r="D19" s="23"/>
      <c r="E19" s="23"/>
    </row>
    <row r="20" spans="2:10" x14ac:dyDescent="0.25">
      <c r="B20" t="s">
        <v>33</v>
      </c>
      <c r="D20" s="23"/>
      <c r="E20" s="23"/>
    </row>
    <row r="21" spans="2:10" x14ac:dyDescent="0.25">
      <c r="B21" t="s">
        <v>34</v>
      </c>
      <c r="D21" s="23"/>
      <c r="E21" s="23"/>
    </row>
    <row r="22" spans="2:10" x14ac:dyDescent="0.25">
      <c r="B22" t="s">
        <v>32</v>
      </c>
      <c r="C22" s="10"/>
      <c r="D22"/>
      <c r="I22" s="48" t="s">
        <v>36</v>
      </c>
      <c r="J22"/>
    </row>
    <row r="24" spans="2:10" ht="42.75" customHeight="1" x14ac:dyDescent="0.25"/>
  </sheetData>
  <sortState ref="B8:J15">
    <sortCondition descending="1" ref="J8:J15"/>
  </sortState>
  <mergeCells count="7">
    <mergeCell ref="D5:E5"/>
    <mergeCell ref="G5:G7"/>
    <mergeCell ref="J5:J7"/>
    <mergeCell ref="B5:B7"/>
    <mergeCell ref="C5:C7"/>
    <mergeCell ref="H5:H7"/>
    <mergeCell ref="I5:I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Slovenská Správa Ciest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Dohnal Ivan</dc:creator>
  <cp:lastModifiedBy>Dohnal Ivan</cp:lastModifiedBy>
  <cp:lastPrinted>2020-06-15T07:58:23Z</cp:lastPrinted>
  <dcterms:created xsi:type="dcterms:W3CDTF">2020-04-17T07:23:11Z</dcterms:created>
  <dcterms:modified xsi:type="dcterms:W3CDTF">2026-07-21T11:26:54Z</dcterms:modified>
</cp:coreProperties>
</file>